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trlProps/ctrlProp14.xml" ContentType="application/vnd.ms-excel.controlproperties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Ex2_0222\"/>
    </mc:Choice>
  </mc:AlternateContent>
  <xr:revisionPtr revIDLastSave="0" documentId="8_{36A7E711-917D-4394-999D-65E455B0B205}" xr6:coauthVersionLast="46" xr6:coauthVersionMax="46" xr10:uidLastSave="{00000000-0000-0000-0000-000000000000}"/>
  <bookViews>
    <workbookView xWindow="0" yWindow="72" windowWidth="13536" windowHeight="9828" firstSheet="2" activeTab="3" xr2:uid="{00000000-000D-0000-FFFF-FFFF00000000}"/>
  </bookViews>
  <sheets>
    <sheet name="BOTÃO ROTAÇÃO E BARRA ROLAGEM" sheetId="4" r:id="rId1"/>
    <sheet name="CAIXAS SELEÇÃO E BOTÃO OPÇÃO" sheetId="13" r:id="rId2"/>
    <sheet name="CAIXA DE COMBINAÇÃO" sheetId="6" r:id="rId3"/>
    <sheet name="Ex1" sheetId="8" r:id="rId4"/>
    <sheet name="Ex2" sheetId="11" r:id="rId5"/>
  </sheets>
  <definedNames>
    <definedName name="a" hidden="1">{"azul",#N/A,FALSE,"geral";"verde",#N/A,FALSE,"geral";"vermelho",#N/A,FALSE,"geral"}</definedName>
    <definedName name="anscount" hidden="1">5</definedName>
    <definedName name="b" hidden="1">{"azul",#N/A,FALSE,"geral";"verde",#N/A,FALSE,"geral";"vermelho",#N/A,FALSE,"geral"}</definedName>
    <definedName name="ba" hidden="1">{"azul",#N/A,FALSE,"geral";"verde",#N/A,FALSE,"geral";"vermelho",#N/A,FALSE,"geral"}</definedName>
    <definedName name="conf" hidden="1">{"azul",#N/A,FALSE,"geral";"verde",#N/A,FALSE,"geral";"vermelho",#N/A,FALSE,"geral"}</definedName>
    <definedName name="conf1" hidden="1">{"azul",#N/A,FALSE,"geral";"verde",#N/A,FALSE,"geral";"vermelho",#N/A,FALSE,"geral"}</definedName>
    <definedName name="d" hidden="1">{"azul",#N/A,FALSE,"geral";"verde",#N/A,FALSE,"geral";"vermelho",#N/A,FALSE,"geral"}</definedName>
    <definedName name="da" hidden="1">{"azul",#N/A,FALSE,"geral";"verde",#N/A,FALSE,"geral";"vermelho",#N/A,FALSE,"geral"}</definedName>
    <definedName name="e" hidden="1">{"azul",#N/A,FALSE,"geral";"verde",#N/A,FALSE,"geral";"vermelho",#N/A,FALSE,"geral"}</definedName>
    <definedName name="ea" hidden="1">{"azul",#N/A,FALSE,"geral";"verde",#N/A,FALSE,"geral";"vermelho",#N/A,FALSE,"geral"}</definedName>
    <definedName name="exercicio2" hidden="1">{"azul",#N/A,FALSE,"geral";"verde",#N/A,FALSE,"geral";"vermelho",#N/A,FALSE,"geral"}</definedName>
    <definedName name="g" hidden="1">{"normal","argentina",FALSE,"cenários e solver";#N/A,#N/A,FALSE,"banco de dados"}</definedName>
    <definedName name="limcount" hidden="1">1</definedName>
    <definedName name="Resumo" hidden="1">{"azul",#N/A,FALSE,"geral";"verde",#N/A,FALSE,"geral";"vermelho",#N/A,FALSE,"geral"}</definedName>
    <definedName name="resumoa" hidden="1">{"azul",#N/A,FALSE,"geral";"verde",#N/A,FALSE,"geral";"vermelho",#N/A,FALSE,"geral"}</definedName>
    <definedName name="sencount" hidden="1">1</definedName>
    <definedName name="solver_lhs0" hidden="1">#REF!</definedName>
    <definedName name="solver_lhs10" hidden="1">#REF!</definedName>
    <definedName name="solver_lhs11" hidden="1">#REF!</definedName>
    <definedName name="solver_lhs12" hidden="1">#REF!</definedName>
    <definedName name="solver_lhs7" hidden="1">#REF!</definedName>
    <definedName name="solver_lhs8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hidden="1">#REF!</definedName>
    <definedName name="solver_rhs11" hidden="1">número</definedName>
    <definedName name="solver_rhs12" hidden="1">número</definedName>
    <definedName name="solver_rhs7" hidden="1">#REF!</definedName>
    <definedName name="solver_rhs8" hidden="1">#REF!</definedName>
    <definedName name="solver_rhs9" hidden="1">#REF!</definedName>
    <definedName name="solver_tmp" hidden="1">0</definedName>
    <definedName name="teste" hidden="1">{"normal","argentina",FALSE,"cenários e solver";#N/A,#N/A,FALSE,"banco de dados"}</definedName>
    <definedName name="v" hidden="1">{"normal","argentina",FALSE,"cenários e solver";#N/A,#N/A,FALSE,"banco de dados"}</definedName>
    <definedName name="vandasa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wrf" hidden="1">{"Normal","receita baixa",TRUE,"CENÁRIO ATUAL";"Linhas de Totais","despesa alta",TRUE,"CENÁRIO ATUAL";"Primeiros Meses","despesa baixa",TRUE,"CENÁRIO ATUAL";"Últimos Meses","receita alta",TRUE,"CENÁRIO ATUAL"}</definedName>
    <definedName name="wrn.Alfa." hidden="1">{#N/A,"Médio",TRUE,"Plan30";"3º Trimestre Geral",#N/A,TRUE,"1º Trimestre"}</definedName>
    <definedName name="wrn.aula." hidden="1">{"azul",#N/A,FALSE,"geral";"verde",#N/A,FALSE,"geral";"vermelho",#N/A,FALSE,"geral"}</definedName>
    <definedName name="wrn.aulaa" hidden="1">{"azul",#N/A,FALSE,"geral";"verde",#N/A,FALSE,"geral";"vermelho",#N/A,FALSE,"geral"}</definedName>
    <definedName name="wrn.fluxo._.de._.caixa." hidden="1">{"normal","argentina",FALSE,"cenários e solver";#N/A,#N/A,FALSE,"banco de dados"}</definedName>
    <definedName name="wrn.Mensal." hidden="1">{"Integral",#N/A,FALSE,"Plan1"}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elata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ório._.Mensal." hidden="1">{"Modo1","Otimista",FALSE,"Orçamento Pessoal"}</definedName>
    <definedName name="yu" hidden="1">{"normal","argentina",FALSE,"cenários e solver";#N/A,#N/A,FALSE,"banco de dados"}</definedName>
  </definedNames>
  <calcPr calcId="181029"/>
</workbook>
</file>

<file path=xl/calcChain.xml><?xml version="1.0" encoding="utf-8"?>
<calcChain xmlns="http://schemas.openxmlformats.org/spreadsheetml/2006/main">
  <c r="F6" i="6" l="1"/>
  <c r="E6" i="6"/>
  <c r="G3" i="13"/>
  <c r="C3" i="13"/>
  <c r="B3" i="13"/>
  <c r="A3" i="13"/>
  <c r="B1" i="4"/>
  <c r="E11" i="8"/>
  <c r="E7" i="6"/>
  <c r="B4" i="13"/>
  <c r="F4" i="13"/>
  <c r="A4" i="13"/>
  <c r="D4" i="13"/>
  <c r="F7" i="6"/>
  <c r="C4" i="13"/>
  <c r="D3" i="13" l="1"/>
  <c r="F3" i="13" s="1"/>
  <c r="B4" i="4"/>
  <c r="E24" i="8" l="1"/>
  <c r="F24" i="8" s="1"/>
  <c r="E23" i="8"/>
  <c r="F23" i="8" s="1"/>
  <c r="E22" i="8"/>
  <c r="F22" i="8" s="1"/>
  <c r="E21" i="8"/>
  <c r="F21" i="8" s="1"/>
  <c r="E20" i="8"/>
  <c r="F20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F11" i="8"/>
  <c r="E10" i="8"/>
  <c r="F10" i="8" s="1"/>
  <c r="E9" i="8"/>
  <c r="F9" i="8" s="1"/>
  <c r="E8" i="8"/>
  <c r="E7" i="8"/>
  <c r="F7" i="8" s="1"/>
  <c r="E6" i="8"/>
  <c r="F6" i="8" s="1"/>
  <c r="E5" i="8"/>
  <c r="F5" i="8" s="1"/>
  <c r="E4" i="8"/>
  <c r="F4" i="8" s="1"/>
  <c r="F8" i="8" l="1"/>
</calcChain>
</file>

<file path=xl/sharedStrings.xml><?xml version="1.0" encoding="utf-8"?>
<sst xmlns="http://schemas.openxmlformats.org/spreadsheetml/2006/main" count="83" uniqueCount="77">
  <si>
    <t>VALOR FINANCIADO :</t>
  </si>
  <si>
    <t>TAXA DO FINANCIAMENTO :</t>
  </si>
  <si>
    <t>NÚMERO DE PARCELAS :</t>
  </si>
  <si>
    <t>VALOR DA PARCELA :</t>
  </si>
  <si>
    <t>Solução:</t>
  </si>
  <si>
    <t>Funcionário</t>
  </si>
  <si>
    <t>Salário</t>
  </si>
  <si>
    <t>Bianca Santos</t>
  </si>
  <si>
    <t>Hilário Ante de Melo</t>
  </si>
  <si>
    <t>Jose Pedro da Silva</t>
  </si>
  <si>
    <t>Kássia Beltrão</t>
  </si>
  <si>
    <t>Maria Aparecida Dias</t>
  </si>
  <si>
    <t>Salário :</t>
  </si>
  <si>
    <t>Monise Vasques</t>
  </si>
  <si>
    <t>Nuno Carvalho</t>
  </si>
  <si>
    <t>Insira a Caixa de Combinação para selecionar o Funcionário e exibir o salário na célula E6</t>
  </si>
  <si>
    <t>Rodrigo Lousada</t>
  </si>
  <si>
    <t>Rolando Escada Abaixo</t>
  </si>
  <si>
    <r>
      <t>USE A FUNÇÃO "</t>
    </r>
    <r>
      <rPr>
        <b/>
        <sz val="11"/>
        <color theme="1"/>
        <rFont val="Calibri"/>
        <family val="2"/>
        <scheme val="minor"/>
      </rPr>
      <t>ÍNDICE</t>
    </r>
    <r>
      <rPr>
        <sz val="11"/>
        <color theme="1"/>
        <rFont val="Calibri"/>
        <family val="2"/>
        <scheme val="minor"/>
      </rPr>
      <t>" EM E6</t>
    </r>
  </si>
  <si>
    <t>Vera Lucia Novaes</t>
  </si>
  <si>
    <t>CONTROLE ESCOLAR</t>
  </si>
  <si>
    <t>Aluno</t>
  </si>
  <si>
    <t>Nota1 :</t>
  </si>
  <si>
    <t>Nota2 :</t>
  </si>
  <si>
    <t>Nota3 :</t>
  </si>
  <si>
    <t>Média :</t>
  </si>
  <si>
    <t>Situação :</t>
  </si>
  <si>
    <t>Carlos</t>
  </si>
  <si>
    <t>Cristina</t>
  </si>
  <si>
    <t>Erica</t>
  </si>
  <si>
    <t>Fernando</t>
  </si>
  <si>
    <t>Francisco</t>
  </si>
  <si>
    <t>Frederico</t>
  </si>
  <si>
    <t>Gisele</t>
  </si>
  <si>
    <t>Jairo</t>
  </si>
  <si>
    <t>Jose</t>
  </si>
  <si>
    <t>Katia</t>
  </si>
  <si>
    <t>Lucia</t>
  </si>
  <si>
    <t>Luciana</t>
  </si>
  <si>
    <t>Lucila</t>
  </si>
  <si>
    <t>Maria</t>
  </si>
  <si>
    <t>Mario</t>
  </si>
  <si>
    <t>Patricia</t>
  </si>
  <si>
    <t>Paulo</t>
  </si>
  <si>
    <t>Renato</t>
  </si>
  <si>
    <t>Ricardo</t>
  </si>
  <si>
    <t>Rosana</t>
  </si>
  <si>
    <t>Simone</t>
  </si>
  <si>
    <t>PEDIDO</t>
  </si>
  <si>
    <t>Produto:</t>
  </si>
  <si>
    <t>Produto</t>
  </si>
  <si>
    <t>Preço</t>
  </si>
  <si>
    <t>BlueRay</t>
  </si>
  <si>
    <t>Preço Unitário:</t>
  </si>
  <si>
    <t>Fogão</t>
  </si>
  <si>
    <t>Geladeira</t>
  </si>
  <si>
    <t>Quantidade:</t>
  </si>
  <si>
    <t>Micro Ondas</t>
  </si>
  <si>
    <t>Micro System</t>
  </si>
  <si>
    <t>Preço Total:</t>
  </si>
  <si>
    <t>TV LCD</t>
  </si>
  <si>
    <t>TV Plasma</t>
  </si>
  <si>
    <t>A pagar:</t>
  </si>
  <si>
    <t>Na Caixa de Combinação disponibilize todos os produtos.</t>
  </si>
  <si>
    <t>De acordo com o Produto selecionado, informe o Preço Unitário.</t>
  </si>
  <si>
    <t>Através do botão de rotação o usuário poderá escolher a quantidade de 1 à 10.</t>
  </si>
  <si>
    <t>O Preço Total é o Preço Unitário x Quantidade.</t>
  </si>
  <si>
    <t>No valor A pagar, se o usuário optar pela forma de pagamento À Vista, será dado 20% de desconto.</t>
  </si>
  <si>
    <t>TREINAMENTOS</t>
  </si>
  <si>
    <t>EXCEL</t>
  </si>
  <si>
    <t>ACCESS</t>
  </si>
  <si>
    <t>WORD</t>
  </si>
  <si>
    <t>SUBTOTAL</t>
  </si>
  <si>
    <t>DESC %</t>
  </si>
  <si>
    <t>TOTAL</t>
  </si>
  <si>
    <t>GENERO</t>
  </si>
  <si>
    <t>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</si>
</sst>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#,##0.0"/>
    <numFmt numFmtId="167" formatCode="&quot;$&quot;#,##0;[Red]\-&quot;$&quot;#,##0"/>
    <numFmt numFmtId="168" formatCode="&quot;$&quot;#,##0.00_);[Red]\(&quot;$&quot;#,##0.00\)"/>
    <numFmt numFmtId="169" formatCode="_([$€-2]* #,##0.00_);_([$€-2]* \(#,##0.00\);_([$€-2]* &quot;-&quot;??_)"/>
    <numFmt numFmtId="170" formatCode="&quot;R$&quot;\ #,##0.00"/>
    <numFmt numFmtId="171" formatCode="&quot;R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sz val="11"/>
      <color theme="0" tint="-0.1499984740745262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6"/>
      <name val="Wide Latin"/>
      <family val="1"/>
    </font>
    <font>
      <sz val="8"/>
      <name val="Helv"/>
    </font>
    <font>
      <b/>
      <sz val="10"/>
      <name val="MS Sans Serif"/>
      <family val="2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  <bgColor theme="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6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Alignment="0" applyProtection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1" fillId="8" borderId="10">
      <alignment horizontal="left"/>
    </xf>
    <xf numFmtId="38" fontId="5" fillId="0" borderId="0" applyFont="0" applyFill="0" applyBorder="0" applyAlignment="0" applyProtection="0"/>
    <xf numFmtId="4" fontId="12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Protection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3" fillId="7" borderId="5" xfId="0" applyFont="1" applyFill="1" applyBorder="1" applyAlignment="1">
      <alignment horizontal="right"/>
    </xf>
    <xf numFmtId="0" fontId="0" fillId="7" borderId="0" xfId="0" applyFill="1" applyBorder="1"/>
    <xf numFmtId="0" fontId="0" fillId="7" borderId="6" xfId="0" applyFill="1" applyBorder="1"/>
    <xf numFmtId="0" fontId="0" fillId="7" borderId="5" xfId="0" applyFont="1" applyFill="1" applyBorder="1" applyAlignment="1">
      <alignment horizontal="right"/>
    </xf>
    <xf numFmtId="0" fontId="7" fillId="7" borderId="6" xfId="0" applyFont="1" applyFill="1" applyBorder="1"/>
    <xf numFmtId="0" fontId="0" fillId="7" borderId="5" xfId="0" applyFill="1" applyBorder="1"/>
    <xf numFmtId="0" fontId="2" fillId="0" borderId="0" xfId="0" applyFont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3" borderId="1" xfId="0" applyFont="1" applyFill="1" applyBorder="1" applyProtection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170" fontId="0" fillId="7" borderId="1" xfId="0" applyNumberFormat="1" applyFill="1" applyBorder="1" applyAlignment="1">
      <alignment horizontal="center"/>
    </xf>
    <xf numFmtId="8" fontId="0" fillId="2" borderId="1" xfId="1" applyNumberFormat="1" applyFont="1" applyFill="1" applyBorder="1" applyProtection="1"/>
    <xf numFmtId="10" fontId="0" fillId="2" borderId="1" xfId="2" applyNumberFormat="1" applyFont="1" applyFill="1" applyBorder="1" applyProtection="1"/>
    <xf numFmtId="0" fontId="0" fillId="2" borderId="1" xfId="0" applyFill="1" applyBorder="1" applyProtection="1"/>
    <xf numFmtId="170" fontId="0" fillId="7" borderId="0" xfId="0" applyNumberFormat="1" applyFill="1" applyBorder="1" applyAlignment="1">
      <alignment horizontal="center"/>
    </xf>
    <xf numFmtId="170" fontId="0" fillId="4" borderId="0" xfId="3" applyNumberFormat="1" applyFont="1" applyFill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1" xfId="2" applyNumberFormat="1" applyFont="1" applyBorder="1" applyAlignment="1">
      <alignment horizontal="center"/>
    </xf>
    <xf numFmtId="0" fontId="4" fillId="0" borderId="21" xfId="0" applyFont="1" applyFill="1" applyBorder="1"/>
    <xf numFmtId="0" fontId="0" fillId="0" borderId="0" xfId="0" applyAlignment="1" applyProtection="1">
      <alignment horizontal="center"/>
    </xf>
    <xf numFmtId="0" fontId="0" fillId="7" borderId="0" xfId="0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170" fontId="4" fillId="0" borderId="22" xfId="0" applyNumberFormat="1" applyFont="1" applyFill="1" applyBorder="1"/>
    <xf numFmtId="170" fontId="4" fillId="0" borderId="1" xfId="0" applyNumberFormat="1" applyFont="1" applyFill="1" applyBorder="1"/>
    <xf numFmtId="171" fontId="4" fillId="7" borderId="23" xfId="0" applyNumberFormat="1" applyFont="1" applyFill="1" applyBorder="1"/>
    <xf numFmtId="0" fontId="4" fillId="0" borderId="1" xfId="0" applyFont="1" applyFill="1" applyBorder="1"/>
    <xf numFmtId="166" fontId="4" fillId="0" borderId="21" xfId="0" applyNumberFormat="1" applyFont="1" applyFill="1" applyBorder="1" applyAlignment="1">
      <alignment horizontal="center"/>
    </xf>
    <xf numFmtId="0" fontId="4" fillId="0" borderId="24" xfId="0" applyFont="1" applyFill="1" applyBorder="1"/>
    <xf numFmtId="170" fontId="4" fillId="0" borderId="21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4" fillId="0" borderId="25" xfId="0" applyFont="1" applyFill="1" applyBorder="1"/>
    <xf numFmtId="170" fontId="0" fillId="0" borderId="0" xfId="0" applyNumberFormat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0" fillId="5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8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0" fillId="0" borderId="1" xfId="0" applyBorder="1"/>
  </cellXfs>
  <cellStyles count="18">
    <cellStyle name="beterraba" xfId="11" xr:uid="{00000000-0005-0000-0000-000000000000}"/>
    <cellStyle name="Comma [0]" xfId="12" xr:uid="{00000000-0005-0000-0000-000001000000}"/>
    <cellStyle name="Comma_SOLVER1" xfId="13" xr:uid="{00000000-0005-0000-0000-000002000000}"/>
    <cellStyle name="Currency [0]" xfId="14" xr:uid="{00000000-0005-0000-0000-000003000000}"/>
    <cellStyle name="Currency_SOLVER1" xfId="15" xr:uid="{00000000-0005-0000-0000-000004000000}"/>
    <cellStyle name="Euro" xfId="16" xr:uid="{00000000-0005-0000-0000-000005000000}"/>
    <cellStyle name="Heading" xfId="17" xr:uid="{00000000-0005-0000-0000-000006000000}"/>
    <cellStyle name="Moeda" xfId="1" builtinId="4"/>
    <cellStyle name="Moeda 2" xfId="6" xr:uid="{00000000-0005-0000-0000-000008000000}"/>
    <cellStyle name="Normal" xfId="0" builtinId="0"/>
    <cellStyle name="Normal 2" xfId="4" xr:uid="{00000000-0005-0000-0000-00000A000000}"/>
    <cellStyle name="Normal 3" xfId="8" xr:uid="{00000000-0005-0000-0000-00000B000000}"/>
    <cellStyle name="Normal 4" xfId="9" xr:uid="{00000000-0005-0000-0000-00000C000000}"/>
    <cellStyle name="Porcentagem" xfId="2" builtinId="5"/>
    <cellStyle name="Porcentagem 2" xfId="5" xr:uid="{00000000-0005-0000-0000-00000E000000}"/>
    <cellStyle name="Porcentagem 3" xfId="10" xr:uid="{00000000-0005-0000-0000-00000F000000}"/>
    <cellStyle name="Título 1 2" xfId="7" xr:uid="{00000000-0005-0000-0000-000010000000}"/>
    <cellStyle name="Vírgula 2" xfId="3" xr:uid="{00000000-0005-0000-0000-000011000000}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&quot;R$&quot;\ #,##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26" fmlaLink="$B$3" max="120" min="1" page="10" val="12"/>
</file>

<file path=xl/ctrlProps/ctrlProp10.xml><?xml version="1.0" encoding="utf-8"?>
<formControlPr xmlns="http://schemas.microsoft.com/office/spreadsheetml/2009/9/main" objectType="Radio" checked="Checked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Drop" dropLines="5" dropStyle="combo" dx="26" fmlaLink="$G$1" fmlaRange="$A$2:$A$12" sel="9" val="6"/>
</file>

<file path=xl/ctrlProps/ctrlProp13.xml><?xml version="1.0" encoding="utf-8"?>
<formControlPr xmlns="http://schemas.microsoft.com/office/spreadsheetml/2009/9/main" objectType="List" dx="26" fmlaLink="$G$1" fmlaRange="$A$2:$A$12" sel="9" val="4"/>
</file>

<file path=xl/ctrlProps/ctrlProp14.xml><?xml version="1.0" encoding="utf-8"?>
<formControlPr xmlns="http://schemas.microsoft.com/office/spreadsheetml/2009/9/main" objectType="Drop" dropLines="12" dropStyle="combo" dx="26" fmlaLink="$H$1" fmlaRange="$A$4:$A$24" sel="2" val="0"/>
</file>

<file path=xl/ctrlProps/ctrlProp15.xml><?xml version="1.0" encoding="utf-8"?>
<formControlPr xmlns="http://schemas.microsoft.com/office/spreadsheetml/2009/9/main" objectType="Drop" dropLines="4" dropStyle="combo" dx="16" noThreeD="1" sel="0" val="0"/>
</file>

<file path=xl/ctrlProps/ctrlProp16.xml><?xml version="1.0" encoding="utf-8"?>
<formControlPr xmlns="http://schemas.microsoft.com/office/spreadsheetml/2009/9/main" objectType="Spin" dx="16" max="10" min="1" noThreeD="1" page="10" val="0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Scroll" dx="26" fmlaLink="$F$1" horiz="1" inc="10" max="30000" min="1000" page="100" val="30000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checked="Checked" fmlaLink="$I$1" lockText="1"/>
</file>

<file path=xl/ctrlProps/ctrlProp5.xml><?xml version="1.0" encoding="utf-8"?>
<formControlPr xmlns="http://schemas.microsoft.com/office/spreadsheetml/2009/9/main" objectType="CheckBox" fmlaLink="$I$2" lockText="1"/>
</file>

<file path=xl/ctrlProps/ctrlProp6.xml><?xml version="1.0" encoding="utf-8"?>
<formControlPr xmlns="http://schemas.microsoft.com/office/spreadsheetml/2009/9/main" objectType="CheckBox" checked="Checked" fmlaLink="$I$3" lockText="1"/>
</file>

<file path=xl/ctrlProps/ctrlProp7.xml><?xml version="1.0" encoding="utf-8"?>
<formControlPr xmlns="http://schemas.microsoft.com/office/spreadsheetml/2009/9/main" objectType="Scroll" dx="26" fmlaLink="$E$3" horiz="1" max="100" page="10" val="40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I$4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29766</xdr:rowOff>
    </xdr:from>
    <xdr:to>
      <xdr:col>4</xdr:col>
      <xdr:colOff>184546</xdr:colOff>
      <xdr:row>15</xdr:row>
      <xdr:rowOff>15451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778" t="21162" r="21970" b="56212"/>
        <a:stretch/>
      </xdr:blipFill>
      <xdr:spPr>
        <a:xfrm>
          <a:off x="0" y="1934766"/>
          <a:ext cx="4036218" cy="9381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121920</xdr:rowOff>
        </xdr:from>
        <xdr:to>
          <xdr:col>2</xdr:col>
          <xdr:colOff>243840</xdr:colOff>
          <xdr:row>3</xdr:row>
          <xdr:rowOff>114300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998220</xdr:colOff>
          <xdr:row>0</xdr:row>
          <xdr:rowOff>0</xdr:rowOff>
        </xdr:from>
        <xdr:to>
          <xdr:col>5</xdr:col>
          <xdr:colOff>45720</xdr:colOff>
          <xdr:row>1</xdr:row>
          <xdr:rowOff>30480</xdr:rowOff>
        </xdr:to>
        <xdr:sp macro="" textlink="">
          <xdr:nvSpPr>
            <xdr:cNvPr id="1028" name="VALOR_FINANCIADO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15240</xdr:rowOff>
        </xdr:from>
        <xdr:to>
          <xdr:col>5</xdr:col>
          <xdr:colOff>0</xdr:colOff>
          <xdr:row>4</xdr:row>
          <xdr:rowOff>0</xdr:rowOff>
        </xdr:to>
        <xdr:sp macro="" textlink="">
          <xdr:nvSpPr>
            <xdr:cNvPr id="15372" name="Scroll Bar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1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845820</xdr:colOff>
          <xdr:row>4</xdr:row>
          <xdr:rowOff>106680</xdr:rowOff>
        </xdr:from>
        <xdr:to>
          <xdr:col>6</xdr:col>
          <xdr:colOff>754380</xdr:colOff>
          <xdr:row>15</xdr:row>
          <xdr:rowOff>167640</xdr:rowOff>
        </xdr:to>
        <xdr:grpSp>
          <xdr:nvGrpSpPr>
            <xdr:cNvPr id="2" name="Agrupar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2994660" y="838200"/>
              <a:ext cx="3779520" cy="2072640"/>
              <a:chOff x="99060" y="990600"/>
              <a:chExt cx="3779520" cy="2072640"/>
            </a:xfrm>
          </xdr:grpSpPr>
          <xdr:sp macro="" textlink="">
            <xdr:nvSpPr>
              <xdr:cNvPr id="15361" name="Group Box 1" hidden="1">
                <a:extLst>
                  <a:ext uri="{63B3BB69-23CF-44E3-9099-C40C66FF867C}">
                    <a14:compatExt spid="_x0000_s15361"/>
                  </a:ext>
                  <a:ext uri="{FF2B5EF4-FFF2-40B4-BE49-F238E27FC236}">
                    <a16:creationId xmlns:a16="http://schemas.microsoft.com/office/drawing/2014/main" id="{00000000-0008-0000-0100-0000013C0000}"/>
                  </a:ext>
                </a:extLst>
              </xdr:cNvPr>
              <xdr:cNvSpPr/>
            </xdr:nvSpPr>
            <xdr:spPr bwMode="auto">
              <a:xfrm>
                <a:off x="99060" y="990600"/>
                <a:ext cx="1203960" cy="183642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7432" rIns="0" bIns="0" anchor="t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TREINAMENTOS:</a:t>
                </a:r>
              </a:p>
            </xdr:txBody>
          </xdr:sp>
          <xdr:sp macro="" textlink="">
            <xdr:nvSpPr>
              <xdr:cNvPr id="15366" name="Check Box 6" hidden="1">
                <a:extLst>
                  <a:ext uri="{63B3BB69-23CF-44E3-9099-C40C66FF867C}">
                    <a14:compatExt spid="_x0000_s15366"/>
                  </a:ext>
                  <a:ext uri="{FF2B5EF4-FFF2-40B4-BE49-F238E27FC236}">
                    <a16:creationId xmlns:a16="http://schemas.microsoft.com/office/drawing/2014/main" id="{00000000-0008-0000-0100-0000063C0000}"/>
                  </a:ext>
                </a:extLst>
              </xdr:cNvPr>
              <xdr:cNvSpPr/>
            </xdr:nvSpPr>
            <xdr:spPr bwMode="auto">
              <a:xfrm>
                <a:off x="266700" y="1226820"/>
                <a:ext cx="822960" cy="297180"/>
              </a:xfrm>
              <a:prstGeom prst="rect">
                <a:avLst/>
              </a:prstGeom>
              <a:solidFill>
                <a:srgbClr val="00B0F0"/>
              </a:solidFill>
              <a:ln w="57150">
                <a:solidFill>
                  <a:srgbClr val="92D05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EXCEL</a:t>
                </a:r>
              </a:p>
            </xdr:txBody>
          </xdr:sp>
          <xdr:sp macro="" textlink="">
            <xdr:nvSpPr>
              <xdr:cNvPr id="15369" name="Check Box 9" hidden="1">
                <a:extLst>
                  <a:ext uri="{63B3BB69-23CF-44E3-9099-C40C66FF867C}">
                    <a14:compatExt spid="_x0000_s15369"/>
                  </a:ext>
                  <a:ext uri="{FF2B5EF4-FFF2-40B4-BE49-F238E27FC236}">
                    <a16:creationId xmlns:a16="http://schemas.microsoft.com/office/drawing/2014/main" id="{00000000-0008-0000-0100-0000093C0000}"/>
                  </a:ext>
                </a:extLst>
              </xdr:cNvPr>
              <xdr:cNvSpPr/>
            </xdr:nvSpPr>
            <xdr:spPr bwMode="auto">
              <a:xfrm>
                <a:off x="266700" y="1759410"/>
                <a:ext cx="824400" cy="298800"/>
              </a:xfrm>
              <a:prstGeom prst="rect">
                <a:avLst/>
              </a:prstGeom>
              <a:solidFill>
                <a:srgbClr val="00B0F0"/>
              </a:solidFill>
              <a:ln w="57150">
                <a:solidFill>
                  <a:srgbClr val="00B05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ACCESS</a:t>
                </a:r>
              </a:p>
            </xdr:txBody>
          </xdr:sp>
          <xdr:sp macro="" textlink="">
            <xdr:nvSpPr>
              <xdr:cNvPr id="15370" name="Check Box 10" hidden="1">
                <a:extLst>
                  <a:ext uri="{63B3BB69-23CF-44E3-9099-C40C66FF867C}">
                    <a14:compatExt spid="_x0000_s15370"/>
                  </a:ext>
                  <a:ext uri="{FF2B5EF4-FFF2-40B4-BE49-F238E27FC236}">
                    <a16:creationId xmlns:a16="http://schemas.microsoft.com/office/drawing/2014/main" id="{00000000-0008-0000-0100-00000A3C0000}"/>
                  </a:ext>
                </a:extLst>
              </xdr:cNvPr>
              <xdr:cNvSpPr/>
            </xdr:nvSpPr>
            <xdr:spPr bwMode="auto">
              <a:xfrm>
                <a:off x="266700" y="2293620"/>
                <a:ext cx="824400" cy="298800"/>
              </a:xfrm>
              <a:prstGeom prst="rect">
                <a:avLst/>
              </a:prstGeom>
              <a:solidFill>
                <a:srgbClr val="00B0F0"/>
              </a:solidFill>
              <a:ln w="57150">
                <a:solidFill>
                  <a:srgbClr val="00B05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WORD</a:t>
                </a:r>
              </a:p>
            </xdr:txBody>
          </xdr:sp>
          <xdr:sp macro="" textlink="">
            <xdr:nvSpPr>
              <xdr:cNvPr id="15374" name="Group Box 14" hidden="1">
                <a:extLst>
                  <a:ext uri="{63B3BB69-23CF-44E3-9099-C40C66FF867C}">
                    <a14:compatExt spid="_x0000_s15374"/>
                  </a:ext>
                  <a:ext uri="{FF2B5EF4-FFF2-40B4-BE49-F238E27FC236}">
                    <a16:creationId xmlns:a16="http://schemas.microsoft.com/office/drawing/2014/main" id="{00000000-0008-0000-0100-00000E3C0000}"/>
                  </a:ext>
                </a:extLst>
              </xdr:cNvPr>
              <xdr:cNvSpPr/>
            </xdr:nvSpPr>
            <xdr:spPr bwMode="auto">
              <a:xfrm>
                <a:off x="2194560" y="1120140"/>
                <a:ext cx="1684020" cy="19431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7432" rIns="0" bIns="0" anchor="t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GENERO:</a:t>
                </a:r>
              </a:p>
            </xdr:txBody>
          </xdr:sp>
          <xdr:sp macro="" textlink="">
            <xdr:nvSpPr>
              <xdr:cNvPr id="15376" name="Option Button 16" hidden="1">
                <a:extLst>
                  <a:ext uri="{63B3BB69-23CF-44E3-9099-C40C66FF867C}">
                    <a14:compatExt spid="_x0000_s15376"/>
                  </a:ext>
                  <a:ext uri="{FF2B5EF4-FFF2-40B4-BE49-F238E27FC236}">
                    <a16:creationId xmlns:a16="http://schemas.microsoft.com/office/drawing/2014/main" id="{00000000-0008-0000-0100-0000103C0000}"/>
                  </a:ext>
                </a:extLst>
              </xdr:cNvPr>
              <xdr:cNvSpPr/>
            </xdr:nvSpPr>
            <xdr:spPr bwMode="auto">
              <a:xfrm>
                <a:off x="2552700" y="1447800"/>
                <a:ext cx="914400" cy="312420"/>
              </a:xfrm>
              <a:prstGeom prst="rect">
                <a:avLst/>
              </a:prstGeom>
              <a:solidFill>
                <a:srgbClr val="92D050"/>
              </a:solidFill>
              <a:ln w="57150">
                <a:solidFill>
                  <a:srgbClr val="00B0F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FEMININO</a:t>
                </a:r>
              </a:p>
            </xdr:txBody>
          </xdr:sp>
          <xdr:sp macro="" textlink="">
            <xdr:nvSpPr>
              <xdr:cNvPr id="15377" name="Option Button 17" hidden="1">
                <a:extLst>
                  <a:ext uri="{63B3BB69-23CF-44E3-9099-C40C66FF867C}">
                    <a14:compatExt spid="_x0000_s15377"/>
                  </a:ext>
                  <a:ext uri="{FF2B5EF4-FFF2-40B4-BE49-F238E27FC236}">
                    <a16:creationId xmlns:a16="http://schemas.microsoft.com/office/drawing/2014/main" id="{00000000-0008-0000-0100-0000113C0000}"/>
                  </a:ext>
                </a:extLst>
              </xdr:cNvPr>
              <xdr:cNvSpPr/>
            </xdr:nvSpPr>
            <xdr:spPr bwMode="auto">
              <a:xfrm>
                <a:off x="2552700" y="1962150"/>
                <a:ext cx="914400" cy="312420"/>
              </a:xfrm>
              <a:prstGeom prst="rect">
                <a:avLst/>
              </a:prstGeom>
              <a:solidFill>
                <a:srgbClr val="92D050"/>
              </a:solidFill>
              <a:ln w="57150">
                <a:solidFill>
                  <a:srgbClr val="00B0F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MASCULINO</a:t>
                </a:r>
              </a:p>
            </xdr:txBody>
          </xdr:sp>
          <xdr:sp macro="" textlink="">
            <xdr:nvSpPr>
              <xdr:cNvPr id="15378" name="Option Button 18" hidden="1">
                <a:extLst>
                  <a:ext uri="{63B3BB69-23CF-44E3-9099-C40C66FF867C}">
                    <a14:compatExt spid="_x0000_s15378"/>
                  </a:ext>
                  <a:ext uri="{FF2B5EF4-FFF2-40B4-BE49-F238E27FC236}">
                    <a16:creationId xmlns:a16="http://schemas.microsoft.com/office/drawing/2014/main" id="{00000000-0008-0000-0100-0000123C0000}"/>
                  </a:ext>
                </a:extLst>
              </xdr:cNvPr>
              <xdr:cNvSpPr/>
            </xdr:nvSpPr>
            <xdr:spPr bwMode="auto">
              <a:xfrm>
                <a:off x="2552700" y="2476500"/>
                <a:ext cx="914400" cy="312420"/>
              </a:xfrm>
              <a:prstGeom prst="rect">
                <a:avLst/>
              </a:prstGeom>
              <a:solidFill>
                <a:srgbClr val="92D050"/>
              </a:solidFill>
              <a:ln w="57150">
                <a:solidFill>
                  <a:srgbClr val="00B0F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OUTROS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0</xdr:row>
          <xdr:rowOff>91440</xdr:rowOff>
        </xdr:from>
        <xdr:to>
          <xdr:col>4</xdr:col>
          <xdr:colOff>1211580</xdr:colOff>
          <xdr:row>1</xdr:row>
          <xdr:rowOff>114300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1333500</xdr:colOff>
          <xdr:row>0</xdr:row>
          <xdr:rowOff>0</xdr:rowOff>
        </xdr:from>
        <xdr:to>
          <xdr:col>5</xdr:col>
          <xdr:colOff>632460</xdr:colOff>
          <xdr:row>4</xdr:row>
          <xdr:rowOff>175260</xdr:rowOff>
        </xdr:to>
        <xdr:sp macro="" textlink="">
          <xdr:nvSpPr>
            <xdr:cNvPr id="18436" name="List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2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181869</xdr:rowOff>
    </xdr:from>
    <xdr:to>
      <xdr:col>11</xdr:col>
      <xdr:colOff>266700</xdr:colOff>
      <xdr:row>13</xdr:row>
      <xdr:rowOff>19944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6545" y="181869"/>
          <a:ext cx="2719821" cy="231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929640</xdr:colOff>
          <xdr:row>15</xdr:row>
          <xdr:rowOff>45720</xdr:rowOff>
        </xdr:from>
        <xdr:to>
          <xdr:col>8</xdr:col>
          <xdr:colOff>929640</xdr:colOff>
          <xdr:row>16</xdr:row>
          <xdr:rowOff>114300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</xdr:row>
          <xdr:rowOff>175260</xdr:rowOff>
        </xdr:from>
        <xdr:to>
          <xdr:col>2</xdr:col>
          <xdr:colOff>1150620</xdr:colOff>
          <xdr:row>3</xdr:row>
          <xdr:rowOff>7620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5</xdr:row>
          <xdr:rowOff>121920</xdr:rowOff>
        </xdr:from>
        <xdr:to>
          <xdr:col>3</xdr:col>
          <xdr:colOff>464820</xdr:colOff>
          <xdr:row>7</xdr:row>
          <xdr:rowOff>30480</xdr:rowOff>
        </xdr:to>
        <xdr:sp macro="" textlink="">
          <xdr:nvSpPr>
            <xdr:cNvPr id="14338" name="Spinner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10</xdr:row>
          <xdr:rowOff>22860</xdr:rowOff>
        </xdr:from>
        <xdr:to>
          <xdr:col>2</xdr:col>
          <xdr:colOff>1059180</xdr:colOff>
          <xdr:row>14</xdr:row>
          <xdr:rowOff>38100</xdr:rowOff>
        </xdr:to>
        <xdr:sp macro="" textlink="">
          <xdr:nvSpPr>
            <xdr:cNvPr id="14339" name="Group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Forma de Pagamento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10</xdr:row>
          <xdr:rowOff>160020</xdr:rowOff>
        </xdr:from>
        <xdr:to>
          <xdr:col>2</xdr:col>
          <xdr:colOff>556260</xdr:colOff>
          <xdr:row>11</xdr:row>
          <xdr:rowOff>182880</xdr:rowOff>
        </xdr:to>
        <xdr:sp macro="" textlink="">
          <xdr:nvSpPr>
            <xdr:cNvPr id="14340" name="Option 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À Vista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12</xdr:row>
          <xdr:rowOff>30480</xdr:rowOff>
        </xdr:from>
        <xdr:to>
          <xdr:col>2</xdr:col>
          <xdr:colOff>541020</xdr:colOff>
          <xdr:row>13</xdr:row>
          <xdr:rowOff>45720</xdr:rowOff>
        </xdr:to>
        <xdr:sp macro="" textlink="">
          <xdr:nvSpPr>
            <xdr:cNvPr id="14341" name="Option Button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Cartão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B818AB-6E31-496B-9C34-ED11A811D331}" name="Tabela2" displayName="Tabela2" ref="A1:B12" totalsRowShown="0" headerRowDxfId="12" tableBorderDxfId="11">
  <autoFilter ref="A1:B12" xr:uid="{EE156982-4934-445B-991B-2A369FAB47FC}"/>
  <tableColumns count="2">
    <tableColumn id="1" xr3:uid="{9C971885-2B27-4997-B9E5-FDEC2B6EC1A8}" name="Funcionário" dataDxfId="10"/>
    <tableColumn id="2" xr3:uid="{0675F522-1034-444C-8A76-E6DDC9A9A7CE}" name="Salário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9B082E-C003-4695-94A8-144972BC4EE7}" name="Tabela1" displayName="Tabela1" ref="A3:F24" totalsRowShown="0" headerRowDxfId="0" dataDxfId="1" tableBorderDxfId="8">
  <autoFilter ref="A3:F24" xr:uid="{7C846717-D69A-4354-9BA6-098AD67044BB}"/>
  <tableColumns count="6">
    <tableColumn id="1" xr3:uid="{B0DB4F63-BB0E-4C13-9F76-41E33C389EAA}" name="Aluno" dataDxfId="7"/>
    <tableColumn id="2" xr3:uid="{24A45ECE-F533-4E1B-9F25-9C75C381295C}" name="Nota1 :" dataDxfId="6"/>
    <tableColumn id="3" xr3:uid="{054E0167-BDAF-4973-B43A-4E91C16BFA67}" name="Nota2 :" dataDxfId="5"/>
    <tableColumn id="4" xr3:uid="{0E15D518-4CE3-4CD8-96EE-1313870450D1}" name="Nota3 :" dataDxfId="4"/>
    <tableColumn id="5" xr3:uid="{59F8556E-1E85-47BA-AC5F-02F1A6B1123C}" name="Média :" dataDxfId="3">
      <calculatedColumnFormula>AVERAGE(B4:D4)</calculatedColumnFormula>
    </tableColumn>
    <tableColumn id="6" xr3:uid="{FD8D48BD-1503-496D-B5C9-FB5C6D10F668}" name="Situação :" dataDxfId="2">
      <calculatedColumnFormula>IF(E4&gt;=5,"Aprovado","Reprovado")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J10"/>
  <sheetViews>
    <sheetView zoomScale="140" zoomScaleNormal="140" workbookViewId="0">
      <selection activeCell="B8" sqref="B8"/>
    </sheetView>
  </sheetViews>
  <sheetFormatPr defaultColWidth="9.109375" defaultRowHeight="14.4" x14ac:dyDescent="0.3"/>
  <cols>
    <col min="1" max="1" width="30.5546875" style="4" customWidth="1"/>
    <col min="2" max="2" width="14.5546875" style="4" customWidth="1"/>
    <col min="3" max="3" width="3.5546875" customWidth="1"/>
    <col min="4" max="10" width="8.88671875" customWidth="1"/>
    <col min="11" max="16384" width="9.109375" style="4"/>
  </cols>
  <sheetData>
    <row r="1" spans="1:6" x14ac:dyDescent="0.3">
      <c r="A1" s="28" t="s">
        <v>0</v>
      </c>
      <c r="B1" s="34">
        <f>F1*10</f>
        <v>300000</v>
      </c>
      <c r="F1">
        <v>30000</v>
      </c>
    </row>
    <row r="2" spans="1:6" x14ac:dyDescent="0.3">
      <c r="A2" s="28" t="s">
        <v>1</v>
      </c>
      <c r="B2" s="35">
        <v>3.4799999999999998E-2</v>
      </c>
    </row>
    <row r="3" spans="1:6" x14ac:dyDescent="0.3">
      <c r="A3" s="28" t="s">
        <v>2</v>
      </c>
      <c r="B3" s="36">
        <v>12</v>
      </c>
    </row>
    <row r="4" spans="1:6" x14ac:dyDescent="0.3">
      <c r="A4" s="28" t="s">
        <v>3</v>
      </c>
      <c r="B4" s="34">
        <f>-PMT(B2,B3,B1)</f>
        <v>31008.654271014238</v>
      </c>
    </row>
    <row r="10" spans="1:6" x14ac:dyDescent="0.3">
      <c r="A10" s="4" t="s">
        <v>4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pinner 2">
              <controlPr defaultSize="0" autoPict="0">
                <anchor moveWithCells="1" sizeWithCells="1">
                  <from>
                    <xdr:col>2</xdr:col>
                    <xdr:colOff>0</xdr:colOff>
                    <xdr:row>1</xdr:row>
                    <xdr:rowOff>121920</xdr:rowOff>
                  </from>
                  <to>
                    <xdr:col>2</xdr:col>
                    <xdr:colOff>243840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VALOR_FINANCIADO">
              <controlPr defaultSize="0" autoPict="0">
                <anchor moveWithCells="1">
                  <from>
                    <xdr:col>1</xdr:col>
                    <xdr:colOff>998220</xdr:colOff>
                    <xdr:row>0</xdr:row>
                    <xdr:rowOff>0</xdr:rowOff>
                  </from>
                  <to>
                    <xdr:col>5</xdr:col>
                    <xdr:colOff>45720</xdr:colOff>
                    <xdr:row>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I5"/>
  <sheetViews>
    <sheetView showGridLines="0" zoomScaleNormal="100" workbookViewId="0">
      <selection activeCell="E18" sqref="E18"/>
    </sheetView>
  </sheetViews>
  <sheetFormatPr defaultRowHeight="14.4" x14ac:dyDescent="0.3"/>
  <cols>
    <col min="1" max="1" width="15.88671875" customWidth="1"/>
    <col min="2" max="2" width="15.44140625" customWidth="1"/>
    <col min="3" max="3" width="16.109375" customWidth="1"/>
    <col min="4" max="4" width="15.109375" customWidth="1"/>
    <col min="6" max="6" width="16.33203125" customWidth="1"/>
    <col min="7" max="7" width="20.33203125" customWidth="1"/>
    <col min="9" max="9" width="11.77734375" hidden="1" customWidth="1"/>
  </cols>
  <sheetData>
    <row r="1" spans="1:9" x14ac:dyDescent="0.3">
      <c r="A1" s="58" t="s">
        <v>68</v>
      </c>
      <c r="B1" s="59"/>
      <c r="C1" s="59"/>
      <c r="D1" s="59"/>
      <c r="E1" s="59"/>
      <c r="F1" s="60"/>
      <c r="G1" s="57" t="s">
        <v>75</v>
      </c>
      <c r="I1" t="b">
        <v>1</v>
      </c>
    </row>
    <row r="2" spans="1:9" x14ac:dyDescent="0.3">
      <c r="A2" s="1" t="s">
        <v>69</v>
      </c>
      <c r="B2" s="1" t="s">
        <v>70</v>
      </c>
      <c r="C2" s="1" t="s">
        <v>71</v>
      </c>
      <c r="D2" s="30" t="s">
        <v>72</v>
      </c>
      <c r="E2" s="30" t="s">
        <v>73</v>
      </c>
      <c r="F2" s="30" t="s">
        <v>74</v>
      </c>
      <c r="G2" s="57"/>
      <c r="I2" t="b">
        <v>0</v>
      </c>
    </row>
    <row r="3" spans="1:9" x14ac:dyDescent="0.3">
      <c r="A3" s="31">
        <f>IF(I1,1000,0)</f>
        <v>1000</v>
      </c>
      <c r="B3" s="31">
        <f>IF(I2,900,0)</f>
        <v>0</v>
      </c>
      <c r="C3" s="31">
        <f>IF(I3,800,0)</f>
        <v>800</v>
      </c>
      <c r="D3" s="31">
        <f>SUM(A3:C3)</f>
        <v>1800</v>
      </c>
      <c r="E3" s="40">
        <v>40</v>
      </c>
      <c r="F3" s="31">
        <f>D3-D3*(E3/100)</f>
        <v>1080</v>
      </c>
      <c r="G3" s="29" t="str">
        <f>IF(I4=1,"FEMININO",
  IF(I4=2,"MASCULINO","OUTROS"))</f>
        <v>MASCULINO</v>
      </c>
      <c r="I3" t="b">
        <v>1</v>
      </c>
    </row>
    <row r="4" spans="1:9" x14ac:dyDescent="0.3">
      <c r="A4" s="18" t="str">
        <f ca="1">_xlfn.FORMULATEXT(A3)</f>
        <v>=SE(I1;1000;0)</v>
      </c>
      <c r="B4" s="18" t="str">
        <f ca="1">_xlfn.FORMULATEXT(B3)</f>
        <v>=SE(I2;900;0)</v>
      </c>
      <c r="C4" s="18" t="str">
        <f ca="1">_xlfn.FORMULATEXT(C3)</f>
        <v>=SE(I3;800;0)</v>
      </c>
      <c r="D4" s="18" t="str">
        <f ca="1">_xlfn.FORMULATEXT(D3)</f>
        <v>=SOMA(A3:C3)</v>
      </c>
      <c r="F4" s="18" t="str">
        <f ca="1">_xlfn.FORMULATEXT(F3)</f>
        <v>=D3-D3*(E3/100)</v>
      </c>
      <c r="G4" s="18"/>
      <c r="I4" s="18">
        <v>2</v>
      </c>
    </row>
    <row r="5" spans="1:9" x14ac:dyDescent="0.3">
      <c r="A5" s="18"/>
      <c r="B5" s="18"/>
      <c r="C5" s="18"/>
      <c r="D5" s="18"/>
      <c r="F5" s="18"/>
      <c r="G5" s="18"/>
    </row>
  </sheetData>
  <mergeCells count="2">
    <mergeCell ref="G1:G2"/>
    <mergeCell ref="A1:F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Group Box 1">
              <controlPr defaultSize="0" autoFill="0" autoPict="0">
                <anchor moveWithCells="1">
                  <from>
                    <xdr:col>2</xdr:col>
                    <xdr:colOff>845820</xdr:colOff>
                    <xdr:row>4</xdr:row>
                    <xdr:rowOff>106680</xdr:rowOff>
                  </from>
                  <to>
                    <xdr:col>3</xdr:col>
                    <xdr:colOff>944880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5" name="Check Box 6">
              <controlPr defaultSize="0" autoFill="0" autoLine="0" autoPict="0">
                <anchor moveWithCells="1">
                  <from>
                    <xdr:col>2</xdr:col>
                    <xdr:colOff>1013460</xdr:colOff>
                    <xdr:row>5</xdr:row>
                    <xdr:rowOff>160020</xdr:rowOff>
                  </from>
                  <to>
                    <xdr:col>3</xdr:col>
                    <xdr:colOff>731520</xdr:colOff>
                    <xdr:row>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6" name="Check Box 9">
              <controlPr defaultSize="0" autoFill="0" autoLine="0" autoPict="0">
                <anchor moveWithCells="1">
                  <from>
                    <xdr:col>2</xdr:col>
                    <xdr:colOff>1013460</xdr:colOff>
                    <xdr:row>8</xdr:row>
                    <xdr:rowOff>144780</xdr:rowOff>
                  </from>
                  <to>
                    <xdr:col>3</xdr:col>
                    <xdr:colOff>731520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7" name="Check Box 10">
              <controlPr defaultSize="0" autoFill="0" autoLine="0" autoPict="0">
                <anchor moveWithCells="1">
                  <from>
                    <xdr:col>2</xdr:col>
                    <xdr:colOff>1013460</xdr:colOff>
                    <xdr:row>11</xdr:row>
                    <xdr:rowOff>129540</xdr:rowOff>
                  </from>
                  <to>
                    <xdr:col>3</xdr:col>
                    <xdr:colOff>731520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8" name="Scroll Bar 12">
              <controlPr defaultSize="0" autoPict="0">
                <anchor moveWithCells="1">
                  <from>
                    <xdr:col>4</xdr:col>
                    <xdr:colOff>0</xdr:colOff>
                    <xdr:row>3</xdr:row>
                    <xdr:rowOff>15240</xdr:rowOff>
                  </from>
                  <to>
                    <xdr:col>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9" name="Group Box 14">
              <controlPr defaultSize="0" autoFill="0" autoPict="0">
                <anchor moveWithCells="1">
                  <from>
                    <xdr:col>5</xdr:col>
                    <xdr:colOff>190500</xdr:colOff>
                    <xdr:row>5</xdr:row>
                    <xdr:rowOff>53340</xdr:rowOff>
                  </from>
                  <to>
                    <xdr:col>6</xdr:col>
                    <xdr:colOff>754380</xdr:colOff>
                    <xdr:row>15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0" name="Option Button 16">
              <controlPr defaultSize="0" autoFill="0" autoLine="0" autoPict="0">
                <anchor moveWithCells="1">
                  <from>
                    <xdr:col>5</xdr:col>
                    <xdr:colOff>548640</xdr:colOff>
                    <xdr:row>7</xdr:row>
                    <xdr:rowOff>15240</xdr:rowOff>
                  </from>
                  <to>
                    <xdr:col>6</xdr:col>
                    <xdr:colOff>342900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1" name="Option Button 17">
              <controlPr defaultSize="0" autoFill="0" autoLine="0" autoPict="0">
                <anchor moveWithCells="1">
                  <from>
                    <xdr:col>5</xdr:col>
                    <xdr:colOff>548640</xdr:colOff>
                    <xdr:row>9</xdr:row>
                    <xdr:rowOff>167640</xdr:rowOff>
                  </from>
                  <to>
                    <xdr:col>6</xdr:col>
                    <xdr:colOff>342900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2" name="Option Button 18">
              <controlPr defaultSize="0" autoFill="0" autoLine="0" autoPict="0">
                <anchor moveWithCells="1">
                  <from>
                    <xdr:col>5</xdr:col>
                    <xdr:colOff>548640</xdr:colOff>
                    <xdr:row>12</xdr:row>
                    <xdr:rowOff>129540</xdr:rowOff>
                  </from>
                  <to>
                    <xdr:col>6</xdr:col>
                    <xdr:colOff>342900</xdr:colOff>
                    <xdr:row>14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/>
  <dimension ref="A1:G12"/>
  <sheetViews>
    <sheetView showGridLines="0" zoomScale="110" zoomScaleNormal="110" workbookViewId="0">
      <selection activeCell="A6" sqref="A6"/>
    </sheetView>
  </sheetViews>
  <sheetFormatPr defaultRowHeight="14.4" x14ac:dyDescent="0.3"/>
  <cols>
    <col min="1" max="1" width="21.5546875" bestFit="1" customWidth="1"/>
    <col min="2" max="2" width="12.44140625" bestFit="1" customWidth="1"/>
    <col min="3" max="3" width="2.44140625" customWidth="1"/>
    <col min="5" max="5" width="26.5546875" customWidth="1"/>
    <col min="6" max="6" width="19.6640625" customWidth="1"/>
  </cols>
  <sheetData>
    <row r="1" spans="1:7" x14ac:dyDescent="0.3">
      <c r="A1" s="53" t="s">
        <v>5</v>
      </c>
      <c r="B1" s="54" t="s">
        <v>6</v>
      </c>
      <c r="F1" s="18"/>
      <c r="G1" s="18">
        <v>9</v>
      </c>
    </row>
    <row r="2" spans="1:7" x14ac:dyDescent="0.3">
      <c r="A2" s="51" t="s">
        <v>7</v>
      </c>
      <c r="B2" s="52">
        <v>1000</v>
      </c>
      <c r="D2" s="2"/>
    </row>
    <row r="3" spans="1:7" x14ac:dyDescent="0.3">
      <c r="A3" s="51" t="s">
        <v>8</v>
      </c>
      <c r="B3" s="52">
        <v>2000</v>
      </c>
    </row>
    <row r="4" spans="1:7" x14ac:dyDescent="0.3">
      <c r="A4" s="51" t="s">
        <v>9</v>
      </c>
      <c r="B4" s="52">
        <v>1500</v>
      </c>
    </row>
    <row r="5" spans="1:7" x14ac:dyDescent="0.3">
      <c r="A5" s="51" t="s">
        <v>10</v>
      </c>
      <c r="B5" s="52">
        <v>3000</v>
      </c>
    </row>
    <row r="6" spans="1:7" x14ac:dyDescent="0.3">
      <c r="A6" s="51" t="s">
        <v>11</v>
      </c>
      <c r="B6" s="52">
        <v>4000</v>
      </c>
      <c r="D6" s="3" t="s">
        <v>12</v>
      </c>
      <c r="E6" s="38">
        <f>INDEX(Tabela2[Salário],G1)</f>
        <v>4000</v>
      </c>
      <c r="F6" s="38">
        <f ca="1">OFFSET(B1,G1,0)</f>
        <v>4000</v>
      </c>
    </row>
    <row r="7" spans="1:7" x14ac:dyDescent="0.3">
      <c r="A7" s="51" t="s">
        <v>13</v>
      </c>
      <c r="B7" s="52">
        <v>1000</v>
      </c>
      <c r="E7" s="39" t="str">
        <f ca="1">_xlfn.FORMULATEXT(E6)</f>
        <v>=ÍNDICE(Tabela2[Salário];G1)</v>
      </c>
      <c r="F7" s="56" t="str">
        <f ca="1">_xlfn.FORMULATEXT(F6)</f>
        <v>=DESLOC(B1;G1;0)</v>
      </c>
    </row>
    <row r="8" spans="1:7" ht="15" customHeight="1" x14ac:dyDescent="0.3">
      <c r="A8" s="51" t="s">
        <v>14</v>
      </c>
      <c r="B8" s="52">
        <v>2000</v>
      </c>
      <c r="D8" s="61" t="s">
        <v>15</v>
      </c>
      <c r="E8" s="61"/>
      <c r="F8" s="61"/>
      <c r="G8" s="61"/>
    </row>
    <row r="9" spans="1:7" x14ac:dyDescent="0.3">
      <c r="A9" s="51" t="s">
        <v>16</v>
      </c>
      <c r="B9" s="52">
        <v>3000</v>
      </c>
      <c r="D9" s="61"/>
      <c r="E9" s="61"/>
      <c r="F9" s="61"/>
      <c r="G9" s="61"/>
    </row>
    <row r="10" spans="1:7" x14ac:dyDescent="0.3">
      <c r="A10" s="51" t="s">
        <v>17</v>
      </c>
      <c r="B10" s="52">
        <v>4000</v>
      </c>
      <c r="D10" s="62" t="s">
        <v>18</v>
      </c>
      <c r="E10" s="62"/>
      <c r="F10" s="62"/>
      <c r="G10" s="62"/>
    </row>
    <row r="11" spans="1:7" x14ac:dyDescent="0.3">
      <c r="A11" s="55" t="s">
        <v>19</v>
      </c>
      <c r="B11" s="52">
        <v>1000</v>
      </c>
    </row>
    <row r="12" spans="1:7" x14ac:dyDescent="0.3">
      <c r="A12" s="51" t="s">
        <v>76</v>
      </c>
      <c r="B12" s="52">
        <v>9000</v>
      </c>
    </row>
  </sheetData>
  <mergeCells count="2">
    <mergeCell ref="D8:G9"/>
    <mergeCell ref="D10:G10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3" name="Drop Down 2">
              <controlPr defaultSize="0" autoLine="0" autoPict="0">
                <anchor moveWithCells="1">
                  <from>
                    <xdr:col>4</xdr:col>
                    <xdr:colOff>99060</xdr:colOff>
                    <xdr:row>0</xdr:row>
                    <xdr:rowOff>91440</xdr:rowOff>
                  </from>
                  <to>
                    <xdr:col>4</xdr:col>
                    <xdr:colOff>1211580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4" name="List Box 4">
              <controlPr defaultSize="0" autoLine="0" autoPict="0">
                <anchor moveWithCells="1">
                  <from>
                    <xdr:col>4</xdr:col>
                    <xdr:colOff>1333500</xdr:colOff>
                    <xdr:row>0</xdr:row>
                    <xdr:rowOff>0</xdr:rowOff>
                  </from>
                  <to>
                    <xdr:col>5</xdr:col>
                    <xdr:colOff>632460</xdr:colOff>
                    <xdr:row>4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24"/>
  <sheetViews>
    <sheetView showGridLines="0" tabSelected="1" topLeftCell="A4" zoomScaleNormal="100" workbookViewId="0">
      <selection activeCell="G14" sqref="G14"/>
    </sheetView>
  </sheetViews>
  <sheetFormatPr defaultColWidth="9.109375" defaultRowHeight="14.4" x14ac:dyDescent="0.3"/>
  <cols>
    <col min="1" max="1" width="10" style="4" customWidth="1"/>
    <col min="2" max="2" width="11.33203125" style="4" customWidth="1"/>
    <col min="3" max="5" width="11.5546875" style="4" customWidth="1"/>
    <col min="6" max="6" width="15.109375" style="4" customWidth="1"/>
    <col min="7" max="7" width="13.6640625" style="4" customWidth="1"/>
    <col min="8" max="8" width="9.109375" style="4"/>
    <col min="9" max="9" width="14.44140625" style="4" customWidth="1"/>
    <col min="10" max="10" width="11.88671875" style="4" customWidth="1"/>
    <col min="11" max="11" width="10.5546875" style="4" bestFit="1" customWidth="1"/>
    <col min="12" max="12" width="6.5546875" style="4" customWidth="1"/>
    <col min="13" max="16384" width="9.109375" style="4"/>
  </cols>
  <sheetData>
    <row r="1" spans="1:14" x14ac:dyDescent="0.3">
      <c r="A1" s="63" t="s">
        <v>20</v>
      </c>
      <c r="B1" s="63"/>
      <c r="C1" s="63"/>
      <c r="D1" s="63"/>
      <c r="E1" s="63"/>
      <c r="F1" s="63"/>
      <c r="G1" s="42"/>
      <c r="H1" s="18">
        <v>2</v>
      </c>
      <c r="I1"/>
      <c r="J1"/>
      <c r="K1"/>
      <c r="L1"/>
      <c r="M1"/>
      <c r="N1"/>
    </row>
    <row r="2" spans="1:14" x14ac:dyDescent="0.3">
      <c r="H2"/>
      <c r="I2"/>
      <c r="J2"/>
      <c r="K2"/>
      <c r="L2"/>
      <c r="M2"/>
      <c r="N2"/>
    </row>
    <row r="3" spans="1:14" x14ac:dyDescent="0.3">
      <c r="A3" s="53" t="s">
        <v>21</v>
      </c>
      <c r="B3" s="54" t="s">
        <v>22</v>
      </c>
      <c r="C3" s="54" t="s">
        <v>23</v>
      </c>
      <c r="D3" s="54" t="s">
        <v>24</v>
      </c>
      <c r="E3" s="54" t="s">
        <v>25</v>
      </c>
      <c r="F3" s="54" t="s">
        <v>26</v>
      </c>
      <c r="H3"/>
      <c r="I3"/>
      <c r="J3"/>
      <c r="K3"/>
      <c r="L3"/>
      <c r="M3"/>
      <c r="N3"/>
    </row>
    <row r="4" spans="1:14" x14ac:dyDescent="0.3">
      <c r="A4" s="51" t="s">
        <v>27</v>
      </c>
      <c r="B4" s="50">
        <v>7</v>
      </c>
      <c r="C4" s="50">
        <v>9.5</v>
      </c>
      <c r="D4" s="50">
        <v>3</v>
      </c>
      <c r="E4" s="50">
        <f t="shared" ref="E4:E24" si="0">AVERAGE(B4:D4)</f>
        <v>6.5</v>
      </c>
      <c r="F4" s="65" t="str">
        <f t="shared" ref="F4:F24" si="1">IF(E4&gt;=5,"Aprovado","Reprovado")</f>
        <v>Aprovado</v>
      </c>
      <c r="H4"/>
      <c r="I4"/>
      <c r="J4"/>
      <c r="K4"/>
      <c r="L4"/>
      <c r="M4"/>
      <c r="N4"/>
    </row>
    <row r="5" spans="1:14" x14ac:dyDescent="0.3">
      <c r="A5" s="51" t="s">
        <v>28</v>
      </c>
      <c r="B5" s="50">
        <v>5.5</v>
      </c>
      <c r="C5" s="50">
        <v>1</v>
      </c>
      <c r="D5" s="50">
        <v>7</v>
      </c>
      <c r="E5" s="50">
        <f t="shared" si="0"/>
        <v>4.5</v>
      </c>
      <c r="F5" s="65" t="str">
        <f t="shared" si="1"/>
        <v>Reprovado</v>
      </c>
      <c r="H5"/>
      <c r="I5"/>
      <c r="J5"/>
      <c r="K5"/>
      <c r="L5"/>
      <c r="M5"/>
      <c r="N5"/>
    </row>
    <row r="6" spans="1:14" x14ac:dyDescent="0.3">
      <c r="A6" s="51" t="s">
        <v>29</v>
      </c>
      <c r="B6" s="50">
        <v>5</v>
      </c>
      <c r="C6" s="50">
        <v>7</v>
      </c>
      <c r="D6" s="50">
        <v>3</v>
      </c>
      <c r="E6" s="50">
        <f t="shared" si="0"/>
        <v>5</v>
      </c>
      <c r="F6" s="65" t="str">
        <f t="shared" si="1"/>
        <v>Aprovado</v>
      </c>
      <c r="H6"/>
      <c r="I6"/>
      <c r="J6"/>
      <c r="K6"/>
      <c r="L6"/>
      <c r="M6"/>
      <c r="N6"/>
    </row>
    <row r="7" spans="1:14" x14ac:dyDescent="0.3">
      <c r="A7" s="51" t="s">
        <v>30</v>
      </c>
      <c r="B7" s="50">
        <v>2</v>
      </c>
      <c r="C7" s="50">
        <v>6.5</v>
      </c>
      <c r="D7" s="50">
        <v>0.5</v>
      </c>
      <c r="E7" s="50">
        <f t="shared" si="0"/>
        <v>3</v>
      </c>
      <c r="F7" s="65" t="str">
        <f t="shared" si="1"/>
        <v>Reprovado</v>
      </c>
      <c r="H7"/>
      <c r="I7"/>
      <c r="J7"/>
      <c r="K7"/>
      <c r="L7"/>
      <c r="M7"/>
      <c r="N7"/>
    </row>
    <row r="8" spans="1:14" x14ac:dyDescent="0.3">
      <c r="A8" s="51" t="s">
        <v>31</v>
      </c>
      <c r="B8" s="50">
        <v>7</v>
      </c>
      <c r="C8" s="50">
        <v>5</v>
      </c>
      <c r="D8" s="50">
        <v>3</v>
      </c>
      <c r="E8" s="50">
        <f t="shared" si="0"/>
        <v>5</v>
      </c>
      <c r="F8" s="65" t="str">
        <f t="shared" si="1"/>
        <v>Aprovado</v>
      </c>
      <c r="H8"/>
      <c r="I8"/>
      <c r="J8"/>
      <c r="K8"/>
      <c r="L8"/>
      <c r="M8"/>
      <c r="N8"/>
    </row>
    <row r="9" spans="1:14" x14ac:dyDescent="0.3">
      <c r="A9" s="51" t="s">
        <v>32</v>
      </c>
      <c r="B9" s="50">
        <v>1.5</v>
      </c>
      <c r="C9" s="50">
        <v>5.5</v>
      </c>
      <c r="D9" s="50">
        <v>6.5</v>
      </c>
      <c r="E9" s="50">
        <f t="shared" si="0"/>
        <v>4.5</v>
      </c>
      <c r="F9" s="65" t="str">
        <f t="shared" si="1"/>
        <v>Reprovado</v>
      </c>
      <c r="H9"/>
      <c r="I9"/>
      <c r="J9"/>
      <c r="K9"/>
      <c r="L9"/>
      <c r="M9"/>
      <c r="N9"/>
    </row>
    <row r="10" spans="1:14" x14ac:dyDescent="0.3">
      <c r="A10" s="51" t="s">
        <v>33</v>
      </c>
      <c r="B10" s="50">
        <v>0.5</v>
      </c>
      <c r="C10" s="50">
        <v>3</v>
      </c>
      <c r="D10" s="50">
        <v>7</v>
      </c>
      <c r="E10" s="50">
        <f t="shared" si="0"/>
        <v>3.5</v>
      </c>
      <c r="F10" s="65" t="str">
        <f t="shared" si="1"/>
        <v>Reprovado</v>
      </c>
      <c r="H10"/>
      <c r="I10"/>
      <c r="J10"/>
      <c r="K10"/>
      <c r="L10"/>
      <c r="M10"/>
      <c r="N10"/>
    </row>
    <row r="11" spans="1:14" x14ac:dyDescent="0.3">
      <c r="A11" s="51" t="s">
        <v>34</v>
      </c>
      <c r="B11" s="50">
        <v>10</v>
      </c>
      <c r="C11" s="50">
        <v>8.5</v>
      </c>
      <c r="D11" s="50">
        <v>10</v>
      </c>
      <c r="E11" s="50">
        <f>AVERAGE(B11:D11)</f>
        <v>9.5</v>
      </c>
      <c r="F11" s="65" t="str">
        <f t="shared" si="1"/>
        <v>Aprovado</v>
      </c>
      <c r="H11"/>
      <c r="I11"/>
      <c r="J11"/>
      <c r="K11"/>
      <c r="L11"/>
      <c r="M11"/>
      <c r="N11"/>
    </row>
    <row r="12" spans="1:14" x14ac:dyDescent="0.3">
      <c r="A12" s="51" t="s">
        <v>35</v>
      </c>
      <c r="B12" s="50">
        <v>8.5</v>
      </c>
      <c r="C12" s="50">
        <v>10</v>
      </c>
      <c r="D12" s="50">
        <v>10</v>
      </c>
      <c r="E12" s="50">
        <f t="shared" si="0"/>
        <v>9.5</v>
      </c>
      <c r="F12" s="65" t="str">
        <f t="shared" si="1"/>
        <v>Aprovado</v>
      </c>
      <c r="H12"/>
      <c r="I12"/>
      <c r="J12"/>
      <c r="K12"/>
      <c r="L12"/>
      <c r="M12"/>
      <c r="N12"/>
    </row>
    <row r="13" spans="1:14" x14ac:dyDescent="0.3">
      <c r="A13" s="51" t="s">
        <v>36</v>
      </c>
      <c r="B13" s="50">
        <v>7.5</v>
      </c>
      <c r="C13" s="50">
        <v>9</v>
      </c>
      <c r="D13" s="50">
        <v>4.5</v>
      </c>
      <c r="E13" s="50">
        <f t="shared" si="0"/>
        <v>7</v>
      </c>
      <c r="F13" s="65" t="str">
        <f t="shared" si="1"/>
        <v>Aprovado</v>
      </c>
      <c r="H13"/>
      <c r="I13"/>
      <c r="J13"/>
      <c r="K13"/>
      <c r="L13"/>
      <c r="M13"/>
      <c r="N13"/>
    </row>
    <row r="14" spans="1:14" x14ac:dyDescent="0.3">
      <c r="A14" s="51" t="s">
        <v>37</v>
      </c>
      <c r="B14" s="50">
        <v>1.5</v>
      </c>
      <c r="C14" s="50">
        <v>1.5</v>
      </c>
      <c r="D14" s="50">
        <v>3</v>
      </c>
      <c r="E14" s="50">
        <f t="shared" si="0"/>
        <v>2</v>
      </c>
      <c r="F14" s="65" t="str">
        <f t="shared" si="1"/>
        <v>Reprovado</v>
      </c>
      <c r="H14"/>
      <c r="I14"/>
      <c r="J14"/>
      <c r="K14"/>
      <c r="L14"/>
      <c r="M14"/>
      <c r="N14"/>
    </row>
    <row r="15" spans="1:14" x14ac:dyDescent="0.3">
      <c r="A15" s="51" t="s">
        <v>38</v>
      </c>
      <c r="B15" s="50">
        <v>0.5</v>
      </c>
      <c r="C15" s="50">
        <v>3</v>
      </c>
      <c r="D15" s="50">
        <v>7</v>
      </c>
      <c r="E15" s="50">
        <f t="shared" si="0"/>
        <v>3.5</v>
      </c>
      <c r="F15" s="65" t="str">
        <f t="shared" si="1"/>
        <v>Reprovado</v>
      </c>
    </row>
    <row r="16" spans="1:14" x14ac:dyDescent="0.3">
      <c r="A16" s="51" t="s">
        <v>39</v>
      </c>
      <c r="B16" s="50">
        <v>5.5</v>
      </c>
      <c r="C16" s="50">
        <v>1</v>
      </c>
      <c r="D16" s="50">
        <v>7</v>
      </c>
      <c r="E16" s="50">
        <f t="shared" si="0"/>
        <v>4.5</v>
      </c>
      <c r="F16" s="65" t="str">
        <f t="shared" si="1"/>
        <v>Reprovado</v>
      </c>
      <c r="I16"/>
      <c r="J16"/>
      <c r="K16"/>
      <c r="L16"/>
    </row>
    <row r="17" spans="1:12" x14ac:dyDescent="0.3">
      <c r="A17" s="51" t="s">
        <v>40</v>
      </c>
      <c r="B17" s="50">
        <v>2</v>
      </c>
      <c r="C17" s="50">
        <v>6.5</v>
      </c>
      <c r="D17" s="50">
        <v>10</v>
      </c>
      <c r="E17" s="50">
        <f t="shared" si="0"/>
        <v>6.166666666666667</v>
      </c>
      <c r="F17" s="65" t="str">
        <f t="shared" si="1"/>
        <v>Aprovado</v>
      </c>
      <c r="H17"/>
      <c r="I17"/>
      <c r="J17"/>
      <c r="K17"/>
      <c r="L17"/>
    </row>
    <row r="18" spans="1:12" x14ac:dyDescent="0.3">
      <c r="A18" s="51" t="s">
        <v>41</v>
      </c>
      <c r="B18" s="50">
        <v>7</v>
      </c>
      <c r="C18" s="50">
        <v>5</v>
      </c>
      <c r="D18" s="50">
        <v>8</v>
      </c>
      <c r="E18" s="50">
        <f t="shared" si="0"/>
        <v>6.666666666666667</v>
      </c>
      <c r="F18" s="65" t="str">
        <f t="shared" si="1"/>
        <v>Aprovado</v>
      </c>
      <c r="H18" s="66" t="s">
        <v>21</v>
      </c>
      <c r="I18" s="67"/>
      <c r="J18"/>
      <c r="K18"/>
      <c r="L18"/>
    </row>
    <row r="19" spans="1:12" x14ac:dyDescent="0.3">
      <c r="A19" s="51" t="s">
        <v>42</v>
      </c>
      <c r="B19" s="50">
        <v>7</v>
      </c>
      <c r="C19" s="50">
        <v>9.5</v>
      </c>
      <c r="D19" s="50">
        <v>5</v>
      </c>
      <c r="E19" s="50">
        <f t="shared" si="0"/>
        <v>7.166666666666667</v>
      </c>
      <c r="F19" s="65" t="str">
        <f t="shared" si="1"/>
        <v>Aprovado</v>
      </c>
      <c r="H19" s="66" t="s">
        <v>22</v>
      </c>
      <c r="I19" s="67"/>
      <c r="J19"/>
      <c r="K19"/>
      <c r="L19"/>
    </row>
    <row r="20" spans="1:12" x14ac:dyDescent="0.3">
      <c r="A20" s="51" t="s">
        <v>43</v>
      </c>
      <c r="B20" s="50">
        <v>5.5</v>
      </c>
      <c r="C20" s="50">
        <v>1</v>
      </c>
      <c r="D20" s="50">
        <v>2</v>
      </c>
      <c r="E20" s="50">
        <f t="shared" si="0"/>
        <v>2.8333333333333335</v>
      </c>
      <c r="F20" s="65" t="str">
        <f t="shared" si="1"/>
        <v>Reprovado</v>
      </c>
      <c r="H20" s="66" t="s">
        <v>23</v>
      </c>
      <c r="I20" s="67"/>
      <c r="J20"/>
      <c r="K20"/>
      <c r="L20"/>
    </row>
    <row r="21" spans="1:12" x14ac:dyDescent="0.3">
      <c r="A21" s="51" t="s">
        <v>44</v>
      </c>
      <c r="B21" s="50">
        <v>5</v>
      </c>
      <c r="C21" s="50">
        <v>7</v>
      </c>
      <c r="D21" s="50">
        <v>3</v>
      </c>
      <c r="E21" s="50">
        <f t="shared" si="0"/>
        <v>5</v>
      </c>
      <c r="F21" s="65" t="str">
        <f t="shared" si="1"/>
        <v>Aprovado</v>
      </c>
      <c r="H21" s="66" t="s">
        <v>24</v>
      </c>
      <c r="I21" s="67"/>
      <c r="J21"/>
      <c r="K21"/>
      <c r="L21"/>
    </row>
    <row r="22" spans="1:12" x14ac:dyDescent="0.3">
      <c r="A22" s="51" t="s">
        <v>45</v>
      </c>
      <c r="B22" s="50">
        <v>2</v>
      </c>
      <c r="C22" s="50">
        <v>6.5</v>
      </c>
      <c r="D22" s="50">
        <v>10</v>
      </c>
      <c r="E22" s="50">
        <f t="shared" si="0"/>
        <v>6.166666666666667</v>
      </c>
      <c r="F22" s="65" t="str">
        <f t="shared" si="1"/>
        <v>Aprovado</v>
      </c>
      <c r="H22" s="66" t="s">
        <v>25</v>
      </c>
      <c r="I22" s="67"/>
      <c r="J22"/>
      <c r="K22"/>
      <c r="L22"/>
    </row>
    <row r="23" spans="1:12" x14ac:dyDescent="0.3">
      <c r="A23" s="51" t="s">
        <v>46</v>
      </c>
      <c r="B23" s="50">
        <v>7</v>
      </c>
      <c r="C23" s="50">
        <v>5</v>
      </c>
      <c r="D23" s="50">
        <v>8</v>
      </c>
      <c r="E23" s="50">
        <f t="shared" si="0"/>
        <v>6.666666666666667</v>
      </c>
      <c r="F23" s="65" t="str">
        <f t="shared" si="1"/>
        <v>Aprovado</v>
      </c>
      <c r="H23" s="66" t="s">
        <v>26</v>
      </c>
      <c r="I23" s="67"/>
      <c r="J23"/>
      <c r="K23"/>
      <c r="L23"/>
    </row>
    <row r="24" spans="1:12" x14ac:dyDescent="0.3">
      <c r="A24" s="51" t="s">
        <v>47</v>
      </c>
      <c r="B24" s="50">
        <v>6.5</v>
      </c>
      <c r="C24" s="50">
        <v>3</v>
      </c>
      <c r="D24" s="50">
        <v>2.5</v>
      </c>
      <c r="E24" s="50">
        <f t="shared" si="0"/>
        <v>4</v>
      </c>
      <c r="F24" s="65" t="str">
        <f t="shared" si="1"/>
        <v>Reprovado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Drop Down 1">
              <controlPr defaultSize="0" autoLine="0" autoPict="0">
                <anchor moveWithCells="1">
                  <from>
                    <xdr:col>6</xdr:col>
                    <xdr:colOff>929640</xdr:colOff>
                    <xdr:row>15</xdr:row>
                    <xdr:rowOff>45720</xdr:rowOff>
                  </from>
                  <to>
                    <xdr:col>8</xdr:col>
                    <xdr:colOff>929640</xdr:colOff>
                    <xdr:row>16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N17"/>
  <sheetViews>
    <sheetView showGridLines="0" zoomScaleNormal="100" workbookViewId="0">
      <selection activeCell="F14" sqref="F14"/>
    </sheetView>
  </sheetViews>
  <sheetFormatPr defaultRowHeight="14.4" x14ac:dyDescent="0.3"/>
  <cols>
    <col min="2" max="2" width="14.33203125" bestFit="1" customWidth="1"/>
    <col min="3" max="3" width="19.44140625" customWidth="1"/>
    <col min="4" max="4" width="10.33203125" bestFit="1" customWidth="1"/>
    <col min="5" max="5" width="14.44140625" customWidth="1"/>
    <col min="6" max="7" width="12.88671875" bestFit="1" customWidth="1"/>
    <col min="8" max="8" width="9.44140625" customWidth="1"/>
  </cols>
  <sheetData>
    <row r="1" spans="1:14" ht="15" thickBot="1" x14ac:dyDescent="0.35">
      <c r="A1" s="18"/>
      <c r="B1" s="64" t="s">
        <v>48</v>
      </c>
      <c r="C1" s="64"/>
      <c r="D1" s="64"/>
      <c r="J1" s="18"/>
    </row>
    <row r="2" spans="1:14" ht="15" thickBot="1" x14ac:dyDescent="0.35">
      <c r="A2" s="18"/>
      <c r="B2" s="5"/>
      <c r="C2" s="6"/>
      <c r="D2" s="7"/>
      <c r="J2" s="18"/>
    </row>
    <row r="3" spans="1:14" ht="15" thickTop="1" x14ac:dyDescent="0.3">
      <c r="B3" s="8" t="s">
        <v>49</v>
      </c>
      <c r="C3" s="9"/>
      <c r="D3" s="10"/>
      <c r="F3" s="19" t="s">
        <v>63</v>
      </c>
      <c r="G3" s="20"/>
      <c r="H3" s="20"/>
      <c r="I3" s="20"/>
      <c r="J3" s="20"/>
      <c r="K3" s="20"/>
      <c r="L3" s="20"/>
      <c r="M3" s="20"/>
      <c r="N3" s="21"/>
    </row>
    <row r="4" spans="1:14" x14ac:dyDescent="0.3">
      <c r="B4" s="11"/>
      <c r="C4" s="9"/>
      <c r="D4" s="12"/>
      <c r="F4" s="22" t="s">
        <v>64</v>
      </c>
      <c r="G4" s="23"/>
      <c r="H4" s="23"/>
      <c r="I4" s="23"/>
      <c r="J4" s="23"/>
      <c r="K4" s="23"/>
      <c r="L4" s="23"/>
      <c r="M4" s="23"/>
      <c r="N4" s="24"/>
    </row>
    <row r="5" spans="1:14" x14ac:dyDescent="0.3">
      <c r="B5" s="8" t="s">
        <v>53</v>
      </c>
      <c r="C5" s="33"/>
      <c r="D5" s="48"/>
      <c r="F5" s="22" t="s">
        <v>65</v>
      </c>
      <c r="G5" s="23"/>
      <c r="H5" s="23"/>
      <c r="I5" s="23"/>
      <c r="J5" s="23"/>
      <c r="K5" s="23"/>
      <c r="L5" s="23"/>
      <c r="M5" s="23"/>
      <c r="N5" s="24"/>
    </row>
    <row r="6" spans="1:14" x14ac:dyDescent="0.3">
      <c r="B6" s="11"/>
      <c r="C6" s="37"/>
      <c r="D6" s="10"/>
      <c r="F6" s="22" t="s">
        <v>66</v>
      </c>
      <c r="G6" s="23"/>
      <c r="H6" s="23"/>
      <c r="I6" s="23"/>
      <c r="J6" s="23"/>
      <c r="K6" s="23"/>
      <c r="L6" s="23"/>
      <c r="M6" s="23"/>
      <c r="N6" s="24"/>
    </row>
    <row r="7" spans="1:14" ht="15" thickBot="1" x14ac:dyDescent="0.35">
      <c r="B7" s="8" t="s">
        <v>56</v>
      </c>
      <c r="C7" s="32"/>
      <c r="D7" s="10"/>
      <c r="F7" s="25" t="s">
        <v>67</v>
      </c>
      <c r="G7" s="26"/>
      <c r="H7" s="26"/>
      <c r="I7" s="26"/>
      <c r="J7" s="26"/>
      <c r="K7" s="26"/>
      <c r="L7" s="26"/>
      <c r="M7" s="26"/>
      <c r="N7" s="27"/>
    </row>
    <row r="8" spans="1:14" ht="15" thickTop="1" x14ac:dyDescent="0.3">
      <c r="B8" s="11"/>
      <c r="C8" s="9"/>
      <c r="D8" s="10"/>
    </row>
    <row r="9" spans="1:14" x14ac:dyDescent="0.3">
      <c r="B9" s="8" t="s">
        <v>59</v>
      </c>
      <c r="C9" s="33"/>
      <c r="D9" s="10"/>
    </row>
    <row r="10" spans="1:14" x14ac:dyDescent="0.3">
      <c r="B10" s="13"/>
      <c r="C10" s="43"/>
      <c r="D10" s="10"/>
      <c r="F10" s="44" t="s">
        <v>50</v>
      </c>
      <c r="G10" s="45" t="s">
        <v>51</v>
      </c>
    </row>
    <row r="11" spans="1:14" x14ac:dyDescent="0.3">
      <c r="B11" s="13"/>
      <c r="C11" s="9"/>
      <c r="D11" s="10"/>
      <c r="F11" s="41" t="s">
        <v>52</v>
      </c>
      <c r="G11" s="46">
        <v>2000</v>
      </c>
    </row>
    <row r="12" spans="1:14" x14ac:dyDescent="0.3">
      <c r="B12" s="13"/>
      <c r="C12" s="9"/>
      <c r="D12" s="10"/>
      <c r="E12" s="14">
        <v>2</v>
      </c>
      <c r="F12" s="41" t="s">
        <v>54</v>
      </c>
      <c r="G12" s="46">
        <v>550</v>
      </c>
    </row>
    <row r="13" spans="1:14" x14ac:dyDescent="0.3">
      <c r="B13" s="13"/>
      <c r="C13" s="9"/>
      <c r="D13" s="10"/>
      <c r="F13" s="41" t="s">
        <v>55</v>
      </c>
      <c r="G13" s="46">
        <v>1500</v>
      </c>
    </row>
    <row r="14" spans="1:14" x14ac:dyDescent="0.3">
      <c r="B14" s="13"/>
      <c r="C14" s="9"/>
      <c r="D14" s="10"/>
      <c r="F14" s="41" t="s">
        <v>57</v>
      </c>
      <c r="G14" s="46">
        <v>210</v>
      </c>
    </row>
    <row r="15" spans="1:14" x14ac:dyDescent="0.3">
      <c r="B15" s="13"/>
      <c r="C15" s="9"/>
      <c r="D15" s="10"/>
      <c r="F15" s="41" t="s">
        <v>58</v>
      </c>
      <c r="G15" s="46">
        <v>450</v>
      </c>
    </row>
    <row r="16" spans="1:14" x14ac:dyDescent="0.3">
      <c r="B16" s="8" t="s">
        <v>62</v>
      </c>
      <c r="C16" s="33"/>
      <c r="D16" s="10"/>
      <c r="F16" s="41" t="s">
        <v>60</v>
      </c>
      <c r="G16" s="46">
        <v>2500</v>
      </c>
    </row>
    <row r="17" spans="2:7" ht="15" thickBot="1" x14ac:dyDescent="0.35">
      <c r="B17" s="15"/>
      <c r="C17" s="16"/>
      <c r="D17" s="17"/>
      <c r="F17" s="49" t="s">
        <v>61</v>
      </c>
      <c r="G17" s="47">
        <v>1500</v>
      </c>
    </row>
  </sheetData>
  <mergeCells count="1">
    <mergeCell ref="B1:D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defaultSize="0" autoLine="0" autoPict="0">
                <anchor moveWithCells="1">
                  <from>
                    <xdr:col>2</xdr:col>
                    <xdr:colOff>7620</xdr:colOff>
                    <xdr:row>1</xdr:row>
                    <xdr:rowOff>175260</xdr:rowOff>
                  </from>
                  <to>
                    <xdr:col>2</xdr:col>
                    <xdr:colOff>1150620</xdr:colOff>
                    <xdr:row>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pinner 2">
              <controlPr defaultSize="0" autoPict="0">
                <anchor moveWithCells="1" sizeWithCells="1">
                  <from>
                    <xdr:col>3</xdr:col>
                    <xdr:colOff>38100</xdr:colOff>
                    <xdr:row>5</xdr:row>
                    <xdr:rowOff>121920</xdr:rowOff>
                  </from>
                  <to>
                    <xdr:col>3</xdr:col>
                    <xdr:colOff>464820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Group Box 3">
              <controlPr defaultSize="0" autoFill="0" autoPict="0">
                <anchor moveWithCells="1">
                  <from>
                    <xdr:col>1</xdr:col>
                    <xdr:colOff>274320</xdr:colOff>
                    <xdr:row>10</xdr:row>
                    <xdr:rowOff>22860</xdr:rowOff>
                  </from>
                  <to>
                    <xdr:col>2</xdr:col>
                    <xdr:colOff>1059180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Option Button 4">
              <controlPr defaultSize="0" autoFill="0" autoLine="0" autoPict="0">
                <anchor moveWithCells="1">
                  <from>
                    <xdr:col>1</xdr:col>
                    <xdr:colOff>487680</xdr:colOff>
                    <xdr:row>10</xdr:row>
                    <xdr:rowOff>160020</xdr:rowOff>
                  </from>
                  <to>
                    <xdr:col>2</xdr:col>
                    <xdr:colOff>556260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Option Button 5">
              <controlPr defaultSize="0" autoFill="0" autoLine="0" autoPict="0">
                <anchor moveWithCells="1">
                  <from>
                    <xdr:col>1</xdr:col>
                    <xdr:colOff>480060</xdr:colOff>
                    <xdr:row>12</xdr:row>
                    <xdr:rowOff>30480</xdr:rowOff>
                  </from>
                  <to>
                    <xdr:col>2</xdr:col>
                    <xdr:colOff>541020</xdr:colOff>
                    <xdr:row>13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BOTÃO ROTAÇÃO E BARRA ROLAGEM</vt:lpstr>
      <vt:lpstr>CAIXAS SELEÇÃO E BOTÃO OPÇÃO</vt:lpstr>
      <vt:lpstr>CAIXA DE COMBINAÇÃO</vt:lpstr>
      <vt:lpstr>Ex1</vt:lpstr>
      <vt:lpstr>Ex2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Usuario</cp:lastModifiedBy>
  <dcterms:created xsi:type="dcterms:W3CDTF">2011-05-09T20:18:27Z</dcterms:created>
  <dcterms:modified xsi:type="dcterms:W3CDTF">2022-02-24T22:14:58Z</dcterms:modified>
</cp:coreProperties>
</file>